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Sheet1" sheetId="1" state="visible" r:id="rId2"/>
    <sheet name="Shee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<sst xmlns="http://schemas.openxmlformats.org/spreadsheetml/2006/main" count="134" uniqueCount="131">
  <si>
    <t xml:space="preserve">Sandgate PC: Expenditure</t>
  </si>
  <si>
    <t xml:space="preserve">Code</t>
  </si>
  <si>
    <t xml:space="preserve">Title</t>
  </si>
  <si>
    <t xml:space="preserve">Budget 22/23</t>
  </si>
  <si>
    <t xml:space="preserve"> Proposed 23/24</t>
  </si>
  <si>
    <t xml:space="preserve">AEP - Leased Lands-Big Projects</t>
  </si>
  <si>
    <t xml:space="preserve">MUGA</t>
  </si>
  <si>
    <t xml:space="preserve">New Signage</t>
  </si>
  <si>
    <t xml:space="preserve">Landscaping</t>
  </si>
  <si>
    <t xml:space="preserve">Granville Road Toilet Block and Kiosk</t>
  </si>
  <si>
    <t xml:space="preserve">New Furniture &amp; Equipment</t>
  </si>
  <si>
    <t xml:space="preserve">War Memorial</t>
  </si>
  <si>
    <t xml:space="preserve">Car Park &amp; Dog Run</t>
  </si>
  <si>
    <t xml:space="preserve">Land Transfers from FHDC</t>
  </si>
  <si>
    <t xml:space="preserve">CCTV Capital Cost</t>
  </si>
  <si>
    <t xml:space="preserve">CCTV Maintenance</t>
  </si>
  <si>
    <t xml:space="preserve">Some new brackets required</t>
  </si>
  <si>
    <t xml:space="preserve">CCTV Utilities</t>
  </si>
  <si>
    <t xml:space="preserve">SUB TOTAL (1)</t>
  </si>
  <si>
    <t xml:space="preserve">LAM Granville Parade Toilets &amp; Kiosk</t>
  </si>
  <si>
    <t xml:space="preserve">Toilet Maintenance &amp; Checks</t>
  </si>
  <si>
    <t xml:space="preserve">Overspend in this year, so increase</t>
  </si>
  <si>
    <t xml:space="preserve">Cleaning of Toilets</t>
  </si>
  <si>
    <t xml:space="preserve">Stock for Toilets</t>
  </si>
  <si>
    <t xml:space="preserve">Utilities (Water &amp; Electricity)</t>
  </si>
  <si>
    <t xml:space="preserve">Rates/Legal/Letting Costs</t>
  </si>
  <si>
    <t xml:space="preserve">Anti Social Behaviour Costs </t>
  </si>
  <si>
    <t xml:space="preserve">SUB TOTAL (2)</t>
  </si>
  <si>
    <t xml:space="preserve">LAM Maintenance (Leased Lands)</t>
  </si>
  <si>
    <t xml:space="preserve">Toilets on Sandgate Park</t>
  </si>
  <si>
    <t xml:space="preserve">Allows for 1 temp toilet if we can secure</t>
  </si>
  <si>
    <t xml:space="preserve">General Maintenance Annual Contract</t>
  </si>
  <si>
    <t xml:space="preserve">General Maintenance other</t>
  </si>
  <si>
    <t xml:space="preserve">Play &amp; Fitness Equipment</t>
  </si>
  <si>
    <t xml:space="preserve">Potential New swings, Sandgate Park, limited play area resurfacing Freemantle Park, new play facilities Freemantle Park</t>
  </si>
  <si>
    <t xml:space="preserve">Anti Social Behaviour Costs Sandgate Park</t>
  </si>
  <si>
    <t xml:space="preserve">Anti Social Behaviour Costs Fremantle Park</t>
  </si>
  <si>
    <t xml:space="preserve">Anti Social Behaviour Costs Seafront</t>
  </si>
  <si>
    <t xml:space="preserve">Annual Tree Inspection Reports</t>
  </si>
  <si>
    <t xml:space="preserve">Sandgate Park Caretaker</t>
  </si>
  <si>
    <t xml:space="preserve">SUB TOTAL (3)</t>
  </si>
  <si>
    <t xml:space="preserve">Library Running Costs</t>
  </si>
  <si>
    <t xml:space="preserve">Library - staff costs</t>
  </si>
  <si>
    <t xml:space="preserve">Potential 10% salary increase</t>
  </si>
  <si>
    <t xml:space="preserve">Utilities including leaseholder insurance</t>
  </si>
  <si>
    <t xml:space="preserve">Rent &amp; Rates</t>
  </si>
  <si>
    <t xml:space="preserve">Handyman &amp; H&amp;S &amp; General Maintenance</t>
  </si>
  <si>
    <t xml:space="preserve">Misc</t>
  </si>
  <si>
    <t xml:space="preserve">Cleaning</t>
  </si>
  <si>
    <t xml:space="preserve">Minor Refurbishment Costs</t>
  </si>
  <si>
    <t xml:space="preserve">Library Gas</t>
  </si>
  <si>
    <t xml:space="preserve">Library Electricity</t>
  </si>
  <si>
    <t xml:space="preserve">small saving due to LED lights</t>
  </si>
  <si>
    <t xml:space="preserve">Library Water</t>
  </si>
  <si>
    <t xml:space="preserve">Library Telephone</t>
  </si>
  <si>
    <t xml:space="preserve">Library Business Rates</t>
  </si>
  <si>
    <t xml:space="preserve">Library Newspapers</t>
  </si>
  <si>
    <t xml:space="preserve">Library Mobile Phone</t>
  </si>
  <si>
    <t xml:space="preserve">SUB TOTAL (4)</t>
  </si>
  <si>
    <t xml:space="preserve">Parish Council Costs</t>
  </si>
  <si>
    <t xml:space="preserve">Civic Expenses including Christmas Events</t>
  </si>
  <si>
    <t xml:space="preserve">Added otherwise unused Business Support budget</t>
  </si>
  <si>
    <t xml:space="preserve">Chairmans Allowance</t>
  </si>
  <si>
    <t xml:space="preserve">Staff Costs</t>
  </si>
  <si>
    <t xml:space="preserve">Newsletter</t>
  </si>
  <si>
    <t xml:space="preserve">Book fund</t>
  </si>
  <si>
    <t xml:space="preserve">Subscriptions</t>
  </si>
  <si>
    <t xml:space="preserve">Bank Charges</t>
  </si>
  <si>
    <t xml:space="preserve">Postage &amp; Stationary</t>
  </si>
  <si>
    <t xml:space="preserve">Audit &amp; Legal</t>
  </si>
  <si>
    <t xml:space="preserve">Insurances</t>
  </si>
  <si>
    <t xml:space="preserve">Training</t>
  </si>
  <si>
    <t xml:space="preserve">Hanging Baskets &amp; Memorial Troughs</t>
  </si>
  <si>
    <t xml:space="preserve">Potential Increase to allow additional Planters and planting near Riviera Court</t>
  </si>
  <si>
    <t xml:space="preserve">Elections</t>
  </si>
  <si>
    <t xml:space="preserve">Contribution to Elections Reserve (cost rises)</t>
  </si>
  <si>
    <t xml:space="preserve">Grants and Donations</t>
  </si>
  <si>
    <t xml:space="preserve">Office Equipment &amp; Furniture</t>
  </si>
  <si>
    <t xml:space="preserve">Safety &amp; Cleanliness</t>
  </si>
  <si>
    <t xml:space="preserve">Broadband &amp; Telephone</t>
  </si>
  <si>
    <t xml:space="preserve">Christmas Lights</t>
  </si>
  <si>
    <t xml:space="preserve">Community Events</t>
  </si>
  <si>
    <t xml:space="preserve">Street Furniture</t>
  </si>
  <si>
    <t xml:space="preserve">Vending Machine Supplies</t>
  </si>
  <si>
    <t xml:space="preserve">Craft Club &amp; Read &amp; Rhyme</t>
  </si>
  <si>
    <t xml:space="preserve">Sea Festival</t>
  </si>
  <si>
    <t xml:space="preserve">Storage Costs</t>
  </si>
  <si>
    <t xml:space="preserve">Twinning with Sandgatte</t>
  </si>
  <si>
    <t xml:space="preserve">Environmental Improvements</t>
  </si>
  <si>
    <t xml:space="preserve">Potential New bins are budgeted separately under 95 – Replacement bins</t>
  </si>
  <si>
    <t xml:space="preserve">Leases and Licenses</t>
  </si>
  <si>
    <t xml:space="preserve">Business Support</t>
  </si>
  <si>
    <t xml:space="preserve">Seaside Award</t>
  </si>
  <si>
    <t xml:space="preserve">Contingency</t>
  </si>
  <si>
    <t xml:space="preserve">Sandgate Design Statement</t>
  </si>
  <si>
    <t xml:space="preserve">IT Support</t>
  </si>
  <si>
    <t xml:space="preserve">To Major Projects Reserve</t>
  </si>
  <si>
    <t xml:space="preserve">Dog Bag Dispenser Supplies</t>
  </si>
  <si>
    <t xml:space="preserve">Replacement Waste Bins</t>
  </si>
  <si>
    <t xml:space="preserve">4 new bins required</t>
  </si>
  <si>
    <t xml:space="preserve">Staff SLCC Membership Costs</t>
  </si>
  <si>
    <t xml:space="preserve">Scribe Annual Subscription Costs</t>
  </si>
  <si>
    <t xml:space="preserve">CCTV Annual KCC License Costs</t>
  </si>
  <si>
    <t xml:space="preserve">SUB TOTAL (5)</t>
  </si>
  <si>
    <t xml:space="preserve">Loan Interest/Capital Repayments</t>
  </si>
  <si>
    <t xml:space="preserve">PWLB Loan Repayments</t>
  </si>
  <si>
    <t xml:space="preserve">SUB TOTAL (6)</t>
  </si>
  <si>
    <t xml:space="preserve">TOTAL EXPENDITURE</t>
  </si>
  <si>
    <t xml:space="preserve">Sandgate PC: Income</t>
  </si>
  <si>
    <t xml:space="preserve">Description</t>
  </si>
  <si>
    <t xml:space="preserve">Proposed 23/24</t>
  </si>
  <si>
    <t xml:space="preserve">Precept</t>
  </si>
  <si>
    <t xml:space="preserve">Utility Charge Cross Payment from Boat House</t>
  </si>
  <si>
    <t xml:space="preserve">Agreed as part of contract renewal</t>
  </si>
  <si>
    <t xml:space="preserve">Rent Boat House</t>
  </si>
  <si>
    <t xml:space="preserve">KCC re- charge property</t>
  </si>
  <si>
    <t xml:space="preserve">KCC re-charge non property</t>
  </si>
  <si>
    <t xml:space="preserve">Investment Interest (to PWLB Reserve)</t>
  </si>
  <si>
    <t xml:space="preserve">Significant Interest Rate Rise</t>
  </si>
  <si>
    <t xml:space="preserve">Library Income</t>
  </si>
  <si>
    <t xml:space="preserve">Vending Machine Income</t>
  </si>
  <si>
    <t xml:space="preserve">Selling hot drink capsules near cost</t>
  </si>
  <si>
    <t xml:space="preserve">Balance from Freemantle Park Dowry Reserve</t>
  </si>
  <si>
    <t xml:space="preserve">Balance from Covid Business Grant Reserve</t>
  </si>
  <si>
    <t xml:space="preserve">From PWLB Reserve (to total £18568 less any interest earned)</t>
  </si>
  <si>
    <t xml:space="preserve">Balancing item from interest</t>
  </si>
  <si>
    <t xml:space="preserve">Total Expenditure</t>
  </si>
  <si>
    <t xml:space="preserve">Sandgate PC: Overall</t>
  </si>
  <si>
    <t xml:space="preserve">Income (as above)</t>
  </si>
  <si>
    <t xml:space="preserve">Expenditure</t>
  </si>
  <si>
    <t xml:space="preserve">To General Reserve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</si>
</sst>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£-809]#,##0.00;\-[$£-809]#,##0.00"/>
    <numFmt numFmtId="166" formatCode="0"/>
    <numFmt numFmtId="167" formatCode="#,##0.00"/>
    <numFmt numFmtId="168" formatCode="[$£-809]#,##0;[RED]\-[$£-809]#,##0"/>
    <numFmt numFmtId="169" formatCode="[$£-809]#,##0.00;[RED]\-[$£-809]#,##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0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39" activeCellId="0" sqref="F39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6.71"/>
    <col collapsed="false" customWidth="true" hidden="false" outlineLevel="0" max="2" min="2" style="0" width="36.57"/>
    <col collapsed="false" customWidth="true" hidden="false" outlineLevel="0" max="3" min="3" style="0" width="27.29"/>
    <col collapsed="false" customWidth="true" hidden="false" outlineLevel="0" max="4" min="4" style="0" width="25.86"/>
  </cols>
  <sheetData>
    <row r="1" customFormat="false" ht="15" hidden="false" customHeight="false" outlineLevel="0" collapsed="false">
      <c r="A1" s="2" t="s">
        <v>0</v>
      </c>
      <c r="B1" s="2"/>
      <c r="C1" s="3"/>
      <c r="D1" s="3"/>
    </row>
    <row r="2" customFormat="false" ht="15" hidden="false" customHeight="false" outlineLevel="0" collapsed="false">
      <c r="A2" s="4"/>
      <c r="B2" s="5"/>
      <c r="C2" s="3"/>
      <c r="D2" s="3"/>
    </row>
    <row r="3" customFormat="false" ht="15" hidden="false" customHeight="false" outlineLevel="0" collapsed="false">
      <c r="A3" s="6" t="s">
        <v>1</v>
      </c>
      <c r="B3" s="7" t="s">
        <v>2</v>
      </c>
      <c r="C3" s="8" t="s">
        <v>3</v>
      </c>
      <c r="D3" s="8" t="s">
        <v>4</v>
      </c>
    </row>
    <row r="4" customFormat="false" ht="15" hidden="false" customHeight="false" outlineLevel="0" collapsed="false">
      <c r="A4" s="6"/>
      <c r="B4" s="7" t="s">
        <v>5</v>
      </c>
      <c r="C4" s="9"/>
      <c r="D4" s="9"/>
    </row>
    <row r="5" customFormat="false" ht="15" hidden="false" customHeight="false" outlineLevel="0" collapsed="false">
      <c r="A5" s="10" t="n">
        <v>45</v>
      </c>
      <c r="B5" s="5" t="s">
        <v>6</v>
      </c>
      <c r="C5" s="9"/>
      <c r="D5" s="9"/>
    </row>
    <row r="6" customFormat="false" ht="15" hidden="false" customHeight="false" outlineLevel="0" collapsed="false">
      <c r="A6" s="10" t="n">
        <v>46</v>
      </c>
      <c r="B6" s="5" t="s">
        <v>7</v>
      </c>
      <c r="C6" s="9"/>
      <c r="D6" s="9"/>
    </row>
    <row r="7" customFormat="false" ht="15" hidden="false" customHeight="false" outlineLevel="0" collapsed="false">
      <c r="A7" s="10" t="n">
        <v>47</v>
      </c>
      <c r="B7" s="5" t="s">
        <v>8</v>
      </c>
      <c r="C7" s="9"/>
      <c r="D7" s="9"/>
    </row>
    <row r="8" customFormat="false" ht="15" hidden="false" customHeight="false" outlineLevel="0" collapsed="false">
      <c r="A8" s="10" t="n">
        <v>48</v>
      </c>
      <c r="B8" s="5" t="s">
        <v>9</v>
      </c>
      <c r="C8" s="9"/>
      <c r="D8" s="9"/>
    </row>
    <row r="9" customFormat="false" ht="15" hidden="false" customHeight="false" outlineLevel="0" collapsed="false">
      <c r="A9" s="10" t="n">
        <v>49</v>
      </c>
      <c r="B9" s="5" t="s">
        <v>10</v>
      </c>
      <c r="C9" s="9"/>
      <c r="D9" s="9"/>
    </row>
    <row r="10" customFormat="false" ht="15" hidden="false" customHeight="false" outlineLevel="0" collapsed="false">
      <c r="A10" s="10" t="n">
        <v>50</v>
      </c>
      <c r="B10" s="5" t="s">
        <v>11</v>
      </c>
      <c r="C10" s="9"/>
      <c r="D10" s="9"/>
    </row>
    <row r="11" customFormat="false" ht="15" hidden="false" customHeight="false" outlineLevel="0" collapsed="false">
      <c r="A11" s="10" t="n">
        <v>51</v>
      </c>
      <c r="B11" s="5" t="s">
        <v>12</v>
      </c>
      <c r="C11" s="9"/>
      <c r="D11" s="9"/>
    </row>
    <row r="12" customFormat="false" ht="15" hidden="false" customHeight="false" outlineLevel="0" collapsed="false">
      <c r="A12" s="10" t="n">
        <v>52</v>
      </c>
      <c r="B12" s="5" t="s">
        <v>13</v>
      </c>
      <c r="C12" s="9"/>
      <c r="D12" s="9"/>
    </row>
    <row r="13" customFormat="false" ht="15" hidden="false" customHeight="false" outlineLevel="0" collapsed="false">
      <c r="A13" s="10" t="n">
        <v>53</v>
      </c>
      <c r="B13" s="5" t="s">
        <v>14</v>
      </c>
      <c r="C13" s="9"/>
      <c r="D13" s="9" t="n">
        <v>2200</v>
      </c>
    </row>
    <row r="14" customFormat="false" ht="15" hidden="false" customHeight="false" outlineLevel="0" collapsed="false">
      <c r="A14" s="10" t="n">
        <v>54</v>
      </c>
      <c r="B14" s="5" t="s">
        <v>15</v>
      </c>
      <c r="C14" s="9" t="n">
        <v>1800</v>
      </c>
      <c r="D14" s="9" t="n">
        <v>1800</v>
      </c>
      <c r="E14" s="0" t="s">
        <v>16</v>
      </c>
    </row>
    <row r="15" customFormat="false" ht="15" hidden="false" customHeight="false" outlineLevel="0" collapsed="false">
      <c r="A15" s="10" t="n">
        <v>55</v>
      </c>
      <c r="B15" s="5" t="s">
        <v>17</v>
      </c>
      <c r="C15" s="9" t="n">
        <v>2400</v>
      </c>
      <c r="D15" s="9" t="n">
        <v>2400</v>
      </c>
    </row>
    <row r="16" customFormat="false" ht="15" hidden="false" customHeight="false" outlineLevel="0" collapsed="false">
      <c r="A16" s="10"/>
      <c r="B16" s="5"/>
      <c r="C16" s="9"/>
      <c r="D16" s="9"/>
    </row>
    <row r="17" customFormat="false" ht="15" hidden="false" customHeight="false" outlineLevel="0" collapsed="false">
      <c r="A17" s="6"/>
      <c r="B17" s="7" t="s">
        <v>18</v>
      </c>
      <c r="C17" s="11" t="n">
        <f aca="false">SUM(C13:C16)</f>
        <v>4200</v>
      </c>
      <c r="D17" s="11" t="n">
        <f aca="false">SUM(D13:D16)</f>
        <v>6400</v>
      </c>
    </row>
    <row r="18" customFormat="false" ht="15" hidden="false" customHeight="false" outlineLevel="0" collapsed="false">
      <c r="A18" s="4"/>
      <c r="B18" s="12"/>
      <c r="C18" s="9"/>
      <c r="D18" s="9"/>
    </row>
    <row r="19" customFormat="false" ht="15" hidden="false" customHeight="false" outlineLevel="0" collapsed="false">
      <c r="A19" s="4"/>
      <c r="B19" s="7" t="s">
        <v>19</v>
      </c>
      <c r="C19" s="9"/>
      <c r="D19" s="9"/>
    </row>
    <row r="20" customFormat="false" ht="15" hidden="false" customHeight="false" outlineLevel="0" collapsed="false">
      <c r="A20" s="4" t="n">
        <v>40</v>
      </c>
      <c r="B20" s="5" t="s">
        <v>20</v>
      </c>
      <c r="C20" s="9" t="n">
        <v>650</v>
      </c>
      <c r="D20" s="9" t="n">
        <v>1100</v>
      </c>
      <c r="E20" s="0" t="s">
        <v>21</v>
      </c>
    </row>
    <row r="21" customFormat="false" ht="15" hidden="false" customHeight="false" outlineLevel="0" collapsed="false">
      <c r="A21" s="4" t="n">
        <v>41</v>
      </c>
      <c r="B21" s="5" t="s">
        <v>22</v>
      </c>
      <c r="C21" s="9" t="n">
        <v>150</v>
      </c>
      <c r="D21" s="9" t="n">
        <v>200</v>
      </c>
    </row>
    <row r="22" customFormat="false" ht="15" hidden="false" customHeight="false" outlineLevel="0" collapsed="false">
      <c r="A22" s="4" t="n">
        <v>42</v>
      </c>
      <c r="B22" s="5" t="s">
        <v>23</v>
      </c>
      <c r="C22" s="9" t="n">
        <v>800</v>
      </c>
      <c r="D22" s="9" t="n">
        <v>800</v>
      </c>
    </row>
    <row r="23" customFormat="false" ht="15" hidden="false" customHeight="false" outlineLevel="0" collapsed="false">
      <c r="A23" s="4" t="n">
        <v>43</v>
      </c>
      <c r="B23" s="5" t="s">
        <v>24</v>
      </c>
      <c r="C23" s="9" t="n">
        <v>6000</v>
      </c>
      <c r="D23" s="9" t="n">
        <v>5000</v>
      </c>
    </row>
    <row r="24" customFormat="false" ht="15" hidden="false" customHeight="false" outlineLevel="0" collapsed="false">
      <c r="A24" s="4" t="n">
        <v>44</v>
      </c>
      <c r="B24" s="5" t="s">
        <v>25</v>
      </c>
      <c r="C24" s="9" t="n">
        <v>0</v>
      </c>
      <c r="D24" s="9" t="n">
        <v>0</v>
      </c>
    </row>
    <row r="25" customFormat="false" ht="15" hidden="false" customHeight="false" outlineLevel="0" collapsed="false">
      <c r="A25" s="4" t="n">
        <v>88</v>
      </c>
      <c r="B25" s="5" t="s">
        <v>26</v>
      </c>
      <c r="C25" s="9" t="n">
        <v>500</v>
      </c>
      <c r="D25" s="9" t="n">
        <v>0</v>
      </c>
    </row>
    <row r="26" customFormat="false" ht="15" hidden="false" customHeight="false" outlineLevel="0" collapsed="false">
      <c r="A26" s="10"/>
      <c r="B26" s="5"/>
      <c r="C26" s="9"/>
      <c r="D26" s="11"/>
    </row>
    <row r="27" customFormat="false" ht="15" hidden="false" customHeight="false" outlineLevel="0" collapsed="false">
      <c r="A27" s="10"/>
      <c r="B27" s="7" t="s">
        <v>27</v>
      </c>
      <c r="C27" s="11" t="n">
        <f aca="false">SUM(C20:C26)</f>
        <v>8100</v>
      </c>
      <c r="D27" s="11" t="n">
        <f aca="false">SUM(D20:D26)</f>
        <v>7100</v>
      </c>
    </row>
    <row r="28" customFormat="false" ht="15" hidden="false" customHeight="false" outlineLevel="0" collapsed="false">
      <c r="A28" s="4"/>
      <c r="B28" s="12"/>
      <c r="C28" s="9"/>
      <c r="D28" s="9"/>
    </row>
    <row r="29" customFormat="false" ht="15" hidden="false" customHeight="false" outlineLevel="0" collapsed="false">
      <c r="A29" s="4"/>
      <c r="B29" s="7" t="s">
        <v>28</v>
      </c>
      <c r="C29" s="9"/>
      <c r="D29" s="9"/>
    </row>
    <row r="30" customFormat="false" ht="15" hidden="false" customHeight="false" outlineLevel="0" collapsed="false">
      <c r="A30" s="4" t="n">
        <v>28</v>
      </c>
      <c r="B30" s="5" t="s">
        <v>29</v>
      </c>
      <c r="C30" s="9" t="n">
        <v>1000</v>
      </c>
      <c r="D30" s="9" t="n">
        <v>1000</v>
      </c>
      <c r="E30" s="0" t="s">
        <v>30</v>
      </c>
    </row>
    <row r="31" customFormat="false" ht="15" hidden="false" customHeight="false" outlineLevel="0" collapsed="false">
      <c r="A31" s="4" t="n">
        <v>37</v>
      </c>
      <c r="B31" s="5" t="s">
        <v>31</v>
      </c>
      <c r="C31" s="9" t="n">
        <v>11000</v>
      </c>
      <c r="D31" s="9" t="n">
        <v>11000</v>
      </c>
    </row>
    <row r="32" customFormat="false" ht="15" hidden="false" customHeight="false" outlineLevel="0" collapsed="false">
      <c r="A32" s="4" t="n">
        <v>38</v>
      </c>
      <c r="B32" s="5" t="s">
        <v>32</v>
      </c>
      <c r="C32" s="9" t="n">
        <v>4500</v>
      </c>
      <c r="D32" s="9" t="n">
        <v>6500</v>
      </c>
      <c r="E32" s="0" t="s">
        <v>21</v>
      </c>
    </row>
    <row r="33" customFormat="false" ht="15" hidden="false" customHeight="false" outlineLevel="0" collapsed="false">
      <c r="A33" s="4" t="n">
        <v>39</v>
      </c>
      <c r="B33" s="5" t="s">
        <v>33</v>
      </c>
      <c r="C33" s="9" t="n">
        <v>0</v>
      </c>
      <c r="D33" s="9" t="n">
        <v>7500</v>
      </c>
      <c r="E33" s="0" t="s">
        <v>34</v>
      </c>
    </row>
    <row r="34" customFormat="false" ht="15" hidden="false" customHeight="false" outlineLevel="0" collapsed="false">
      <c r="A34" s="4" t="n">
        <v>69</v>
      </c>
      <c r="B34" s="5" t="s">
        <v>35</v>
      </c>
      <c r="C34" s="9" t="n">
        <v>250</v>
      </c>
      <c r="D34" s="9" t="n">
        <v>500</v>
      </c>
    </row>
    <row r="35" customFormat="false" ht="15" hidden="false" customHeight="false" outlineLevel="0" collapsed="false">
      <c r="A35" s="4" t="n">
        <v>70</v>
      </c>
      <c r="B35" s="5" t="s">
        <v>36</v>
      </c>
      <c r="C35" s="9" t="n">
        <v>250</v>
      </c>
      <c r="D35" s="9" t="n">
        <v>500</v>
      </c>
    </row>
    <row r="36" customFormat="false" ht="15" hidden="false" customHeight="false" outlineLevel="0" collapsed="false">
      <c r="A36" s="4" t="n">
        <v>71</v>
      </c>
      <c r="B36" s="5" t="s">
        <v>37</v>
      </c>
      <c r="C36" s="9" t="n">
        <v>250</v>
      </c>
      <c r="D36" s="9" t="n">
        <v>500</v>
      </c>
    </row>
    <row r="37" customFormat="false" ht="15" hidden="false" customHeight="false" outlineLevel="0" collapsed="false">
      <c r="A37" s="4" t="n">
        <v>90</v>
      </c>
      <c r="B37" s="5" t="s">
        <v>38</v>
      </c>
      <c r="C37" s="9" t="n">
        <v>500</v>
      </c>
      <c r="D37" s="9" t="n">
        <v>500</v>
      </c>
    </row>
    <row r="38" customFormat="false" ht="15" hidden="false" customHeight="false" outlineLevel="0" collapsed="false">
      <c r="A38" s="4" t="n">
        <v>91</v>
      </c>
      <c r="B38" s="5" t="s">
        <v>39</v>
      </c>
      <c r="C38" s="9" t="n">
        <v>3000</v>
      </c>
      <c r="D38" s="9" t="n">
        <v>3300</v>
      </c>
    </row>
    <row r="39" customFormat="false" ht="15" hidden="false" customHeight="false" outlineLevel="0" collapsed="false">
      <c r="A39" s="10"/>
      <c r="B39" s="7" t="s">
        <v>40</v>
      </c>
      <c r="C39" s="11" t="n">
        <f aca="false">SUM(C30:C38)</f>
        <v>20750</v>
      </c>
      <c r="D39" s="11" t="n">
        <f aca="false">SUM(D30:D38)</f>
        <v>31300</v>
      </c>
    </row>
    <row r="40" customFormat="false" ht="15" hidden="false" customHeight="false" outlineLevel="0" collapsed="false">
      <c r="A40" s="10"/>
      <c r="B40" s="7"/>
      <c r="C40" s="9"/>
      <c r="D40" s="9"/>
    </row>
    <row r="41" customFormat="false" ht="15" hidden="false" customHeight="false" outlineLevel="0" collapsed="false">
      <c r="A41" s="10"/>
      <c r="B41" s="7" t="s">
        <v>41</v>
      </c>
      <c r="C41" s="9"/>
      <c r="D41" s="9"/>
    </row>
    <row r="42" customFormat="false" ht="15" hidden="false" customHeight="false" outlineLevel="0" collapsed="false">
      <c r="A42" s="10" t="n">
        <v>5</v>
      </c>
      <c r="B42" s="5" t="s">
        <v>42</v>
      </c>
      <c r="C42" s="9" t="n">
        <v>5800</v>
      </c>
      <c r="D42" s="9" t="n">
        <v>6400</v>
      </c>
      <c r="E42" s="13" t="s">
        <v>43</v>
      </c>
    </row>
    <row r="43" customFormat="false" ht="15" hidden="false" customHeight="false" outlineLevel="0" collapsed="false">
      <c r="A43" s="10" t="n">
        <v>7</v>
      </c>
      <c r="B43" s="5" t="s">
        <v>44</v>
      </c>
      <c r="C43" s="9" t="n">
        <v>250</v>
      </c>
      <c r="D43" s="9" t="n">
        <v>0</v>
      </c>
    </row>
    <row r="44" customFormat="false" ht="15" hidden="false" customHeight="false" outlineLevel="0" collapsed="false">
      <c r="A44" s="10" t="n">
        <v>8</v>
      </c>
      <c r="B44" s="5" t="s">
        <v>45</v>
      </c>
      <c r="C44" s="9" t="n">
        <v>0</v>
      </c>
      <c r="D44" s="9" t="n">
        <v>500</v>
      </c>
    </row>
    <row r="45" customFormat="false" ht="15" hidden="false" customHeight="false" outlineLevel="0" collapsed="false">
      <c r="A45" s="10" t="n">
        <v>9</v>
      </c>
      <c r="B45" s="5" t="s">
        <v>46</v>
      </c>
      <c r="C45" s="9" t="n">
        <v>800</v>
      </c>
      <c r="D45" s="9" t="n">
        <v>500</v>
      </c>
    </row>
    <row r="46" customFormat="false" ht="15" hidden="false" customHeight="false" outlineLevel="0" collapsed="false">
      <c r="A46" s="10" t="n">
        <v>10</v>
      </c>
      <c r="B46" s="5" t="s">
        <v>47</v>
      </c>
      <c r="C46" s="9" t="n">
        <v>500</v>
      </c>
      <c r="D46" s="9" t="n">
        <v>0</v>
      </c>
    </row>
    <row r="47" customFormat="false" ht="15" hidden="false" customHeight="false" outlineLevel="0" collapsed="false">
      <c r="A47" s="10" t="n">
        <v>11</v>
      </c>
      <c r="B47" s="5" t="s">
        <v>48</v>
      </c>
      <c r="C47" s="9" t="n">
        <v>1500</v>
      </c>
      <c r="D47" s="9" t="n">
        <v>1700</v>
      </c>
    </row>
    <row r="48" customFormat="false" ht="15" hidden="false" customHeight="false" outlineLevel="0" collapsed="false">
      <c r="A48" s="10" t="n">
        <v>12</v>
      </c>
      <c r="B48" s="5" t="s">
        <v>49</v>
      </c>
      <c r="C48" s="9" t="n">
        <v>0</v>
      </c>
      <c r="D48" s="9" t="n">
        <v>0</v>
      </c>
    </row>
    <row r="49" customFormat="false" ht="15" hidden="false" customHeight="false" outlineLevel="0" collapsed="false">
      <c r="A49" s="10" t="n">
        <v>72</v>
      </c>
      <c r="B49" s="5" t="s">
        <v>50</v>
      </c>
      <c r="C49" s="9" t="n">
        <v>2000</v>
      </c>
      <c r="D49" s="9" t="n">
        <v>1500</v>
      </c>
    </row>
    <row r="50" customFormat="false" ht="15" hidden="false" customHeight="false" outlineLevel="0" collapsed="false">
      <c r="A50" s="10" t="n">
        <v>73</v>
      </c>
      <c r="B50" s="5" t="s">
        <v>51</v>
      </c>
      <c r="C50" s="9" t="n">
        <v>2000</v>
      </c>
      <c r="D50" s="9" t="n">
        <v>1800</v>
      </c>
      <c r="E50" s="0" t="s">
        <v>52</v>
      </c>
    </row>
    <row r="51" customFormat="false" ht="15" hidden="false" customHeight="false" outlineLevel="0" collapsed="false">
      <c r="A51" s="10" t="n">
        <v>74</v>
      </c>
      <c r="B51" s="5" t="s">
        <v>53</v>
      </c>
      <c r="C51" s="9" t="n">
        <v>220</v>
      </c>
      <c r="D51" s="9" t="n">
        <v>250</v>
      </c>
    </row>
    <row r="52" customFormat="false" ht="15" hidden="false" customHeight="false" outlineLevel="0" collapsed="false">
      <c r="A52" s="10" t="n">
        <v>75</v>
      </c>
      <c r="B52" s="5" t="s">
        <v>54</v>
      </c>
      <c r="C52" s="9" t="n">
        <v>200</v>
      </c>
      <c r="D52" s="9" t="n">
        <v>220</v>
      </c>
    </row>
    <row r="53" customFormat="false" ht="15" hidden="false" customHeight="false" outlineLevel="0" collapsed="false">
      <c r="A53" s="10" t="n">
        <v>76</v>
      </c>
      <c r="B53" s="5" t="s">
        <v>55</v>
      </c>
      <c r="C53" s="9" t="n">
        <v>4000</v>
      </c>
      <c r="D53" s="9" t="n">
        <v>4000</v>
      </c>
    </row>
    <row r="54" customFormat="false" ht="15" hidden="false" customHeight="false" outlineLevel="0" collapsed="false">
      <c r="A54" s="10" t="n">
        <v>77</v>
      </c>
      <c r="B54" s="5" t="s">
        <v>56</v>
      </c>
      <c r="C54" s="9" t="n">
        <v>0</v>
      </c>
      <c r="D54" s="9" t="n">
        <v>0</v>
      </c>
    </row>
    <row r="55" customFormat="false" ht="15" hidden="false" customHeight="false" outlineLevel="0" collapsed="false">
      <c r="A55" s="10" t="n">
        <v>80</v>
      </c>
      <c r="B55" s="5" t="s">
        <v>57</v>
      </c>
      <c r="C55" s="9" t="n">
        <v>0</v>
      </c>
      <c r="D55" s="9" t="n">
        <v>0</v>
      </c>
    </row>
    <row r="56" customFormat="false" ht="15" hidden="false" customHeight="false" outlineLevel="0" collapsed="false">
      <c r="A56" s="10"/>
      <c r="B56" s="5"/>
      <c r="C56" s="9"/>
      <c r="D56" s="11"/>
    </row>
    <row r="57" customFormat="false" ht="15" hidden="false" customHeight="false" outlineLevel="0" collapsed="false">
      <c r="A57" s="10"/>
      <c r="B57" s="7" t="s">
        <v>58</v>
      </c>
      <c r="C57" s="11" t="n">
        <f aca="false">SUM(C42:C56)</f>
        <v>17270</v>
      </c>
      <c r="D57" s="11" t="n">
        <f aca="false">SUM(D42:D56)</f>
        <v>16870</v>
      </c>
    </row>
    <row r="58" customFormat="false" ht="15" hidden="false" customHeight="false" outlineLevel="0" collapsed="false">
      <c r="A58" s="10"/>
      <c r="B58" s="5"/>
      <c r="C58" s="9"/>
      <c r="D58" s="9"/>
    </row>
    <row r="59" customFormat="false" ht="15" hidden="false" customHeight="false" outlineLevel="0" collapsed="false">
      <c r="A59" s="4"/>
      <c r="B59" s="7" t="s">
        <v>59</v>
      </c>
      <c r="C59" s="9"/>
      <c r="D59" s="9"/>
    </row>
    <row r="60" customFormat="false" ht="15" hidden="false" customHeight="false" outlineLevel="0" collapsed="false">
      <c r="A60" s="4" t="n">
        <v>1</v>
      </c>
      <c r="B60" s="5" t="s">
        <v>60</v>
      </c>
      <c r="C60" s="9" t="n">
        <v>500</v>
      </c>
      <c r="D60" s="9" t="n">
        <v>700</v>
      </c>
      <c r="E60" s="0" t="s">
        <v>61</v>
      </c>
    </row>
    <row r="61" customFormat="false" ht="15" hidden="false" customHeight="false" outlineLevel="0" collapsed="false">
      <c r="A61" s="10" t="n">
        <v>2</v>
      </c>
      <c r="B61" s="5" t="s">
        <v>62</v>
      </c>
      <c r="C61" s="9" t="n">
        <v>300</v>
      </c>
      <c r="D61" s="9" t="n">
        <v>200</v>
      </c>
    </row>
    <row r="62" customFormat="false" ht="15" hidden="false" customHeight="false" outlineLevel="0" collapsed="false">
      <c r="A62" s="10" t="n">
        <v>3</v>
      </c>
      <c r="B62" s="5" t="s">
        <v>63</v>
      </c>
      <c r="C62" s="9" t="n">
        <v>25000</v>
      </c>
      <c r="D62" s="9" t="n">
        <v>27500</v>
      </c>
      <c r="E62" s="0" t="s">
        <v>43</v>
      </c>
    </row>
    <row r="63" customFormat="false" ht="15" hidden="false" customHeight="false" outlineLevel="0" collapsed="false">
      <c r="A63" s="10" t="n">
        <v>4</v>
      </c>
      <c r="B63" s="5" t="s">
        <v>64</v>
      </c>
      <c r="C63" s="9" t="n">
        <v>1000</v>
      </c>
      <c r="D63" s="9" t="n">
        <v>1000</v>
      </c>
    </row>
    <row r="64" customFormat="false" ht="15" hidden="false" customHeight="false" outlineLevel="0" collapsed="false">
      <c r="A64" s="10" t="n">
        <v>6</v>
      </c>
      <c r="B64" s="5" t="s">
        <v>65</v>
      </c>
      <c r="C64" s="9" t="n">
        <v>0</v>
      </c>
      <c r="D64" s="9" t="n">
        <v>0</v>
      </c>
    </row>
    <row r="65" customFormat="false" ht="15" hidden="false" customHeight="false" outlineLevel="0" collapsed="false">
      <c r="A65" s="10" t="n">
        <v>13</v>
      </c>
      <c r="B65" s="5" t="s">
        <v>66</v>
      </c>
      <c r="C65" s="9" t="n">
        <v>1700</v>
      </c>
      <c r="D65" s="9" t="n">
        <v>1800</v>
      </c>
    </row>
    <row r="66" customFormat="false" ht="15" hidden="false" customHeight="false" outlineLevel="0" collapsed="false">
      <c r="A66" s="10" t="n">
        <v>14</v>
      </c>
      <c r="B66" s="5" t="s">
        <v>67</v>
      </c>
      <c r="C66" s="9" t="n">
        <v>0</v>
      </c>
      <c r="D66" s="9" t="n">
        <v>100</v>
      </c>
    </row>
    <row r="67" customFormat="false" ht="15" hidden="false" customHeight="false" outlineLevel="0" collapsed="false">
      <c r="A67" s="10" t="n">
        <v>15</v>
      </c>
      <c r="B67" s="5" t="s">
        <v>68</v>
      </c>
      <c r="C67" s="9" t="n">
        <v>50</v>
      </c>
      <c r="D67" s="9" t="n">
        <v>50</v>
      </c>
    </row>
    <row r="68" customFormat="false" ht="15" hidden="false" customHeight="false" outlineLevel="0" collapsed="false">
      <c r="A68" s="10" t="n">
        <v>16</v>
      </c>
      <c r="B68" s="5" t="s">
        <v>69</v>
      </c>
      <c r="C68" s="9" t="n">
        <v>1600</v>
      </c>
      <c r="D68" s="9" t="n">
        <v>1000</v>
      </c>
    </row>
    <row r="69" customFormat="false" ht="15" hidden="false" customHeight="false" outlineLevel="0" collapsed="false">
      <c r="A69" s="10" t="n">
        <v>17</v>
      </c>
      <c r="B69" s="5" t="s">
        <v>70</v>
      </c>
      <c r="C69" s="9" t="n">
        <v>2500</v>
      </c>
      <c r="D69" s="9" t="n">
        <v>2700</v>
      </c>
    </row>
    <row r="70" customFormat="false" ht="15" hidden="false" customHeight="false" outlineLevel="0" collapsed="false">
      <c r="A70" s="10" t="n">
        <v>18</v>
      </c>
      <c r="B70" s="5" t="s">
        <v>71</v>
      </c>
      <c r="C70" s="9" t="n">
        <v>500</v>
      </c>
      <c r="D70" s="9" t="n">
        <v>500</v>
      </c>
    </row>
    <row r="71" customFormat="false" ht="15" hidden="false" customHeight="false" outlineLevel="0" collapsed="false">
      <c r="A71" s="10" t="n">
        <v>19</v>
      </c>
      <c r="B71" s="5" t="s">
        <v>72</v>
      </c>
      <c r="C71" s="9" t="n">
        <v>5000</v>
      </c>
      <c r="D71" s="9" t="n">
        <v>7000</v>
      </c>
      <c r="E71" s="0" t="s">
        <v>73</v>
      </c>
    </row>
    <row r="72" customFormat="false" ht="15" hidden="false" customHeight="false" outlineLevel="0" collapsed="false">
      <c r="A72" s="10" t="n">
        <v>20</v>
      </c>
      <c r="B72" s="5" t="s">
        <v>74</v>
      </c>
      <c r="C72" s="9" t="n">
        <v>2000</v>
      </c>
      <c r="D72" s="9" t="n">
        <v>1200</v>
      </c>
      <c r="E72" s="0" t="s">
        <v>75</v>
      </c>
    </row>
    <row r="73" customFormat="false" ht="15" hidden="false" customHeight="false" outlineLevel="0" collapsed="false">
      <c r="A73" s="10" t="n">
        <v>21</v>
      </c>
      <c r="B73" s="5" t="s">
        <v>76</v>
      </c>
      <c r="C73" s="9" t="n">
        <v>500</v>
      </c>
      <c r="D73" s="9" t="n">
        <v>500</v>
      </c>
    </row>
    <row r="74" customFormat="false" ht="15" hidden="false" customHeight="false" outlineLevel="0" collapsed="false">
      <c r="A74" s="10" t="n">
        <v>22</v>
      </c>
      <c r="B74" s="5" t="s">
        <v>77</v>
      </c>
      <c r="C74" s="9" t="n">
        <v>500</v>
      </c>
      <c r="D74" s="9" t="n">
        <v>500</v>
      </c>
    </row>
    <row r="75" customFormat="false" ht="15" hidden="false" customHeight="false" outlineLevel="0" collapsed="false">
      <c r="A75" s="10" t="n">
        <v>23</v>
      </c>
      <c r="B75" s="5" t="s">
        <v>78</v>
      </c>
      <c r="C75" s="9" t="n">
        <v>0</v>
      </c>
      <c r="D75" s="9" t="n">
        <v>0</v>
      </c>
    </row>
    <row r="76" customFormat="false" ht="15" hidden="false" customHeight="false" outlineLevel="0" collapsed="false">
      <c r="A76" s="10" t="n">
        <v>24</v>
      </c>
      <c r="B76" s="5" t="s">
        <v>79</v>
      </c>
      <c r="C76" s="9" t="n">
        <v>500</v>
      </c>
      <c r="D76" s="9" t="n">
        <v>800</v>
      </c>
    </row>
    <row r="77" customFormat="false" ht="15" hidden="false" customHeight="false" outlineLevel="0" collapsed="false">
      <c r="A77" s="10" t="n">
        <v>25</v>
      </c>
      <c r="B77" s="5" t="s">
        <v>80</v>
      </c>
      <c r="C77" s="9" t="n">
        <v>6000</v>
      </c>
      <c r="D77" s="9" t="n">
        <v>6000</v>
      </c>
    </row>
    <row r="78" customFormat="false" ht="15" hidden="false" customHeight="false" outlineLevel="0" collapsed="false">
      <c r="A78" s="10" t="n">
        <v>26</v>
      </c>
      <c r="B78" s="5" t="s">
        <v>81</v>
      </c>
      <c r="C78" s="9" t="n">
        <v>1000</v>
      </c>
      <c r="D78" s="9" t="n">
        <v>1000</v>
      </c>
    </row>
    <row r="79" customFormat="false" ht="15" hidden="false" customHeight="false" outlineLevel="0" collapsed="false">
      <c r="A79" s="10" t="n">
        <v>27</v>
      </c>
      <c r="B79" s="5" t="s">
        <v>82</v>
      </c>
      <c r="C79" s="9" t="n">
        <v>200</v>
      </c>
      <c r="D79" s="9" t="n">
        <v>200</v>
      </c>
    </row>
    <row r="80" customFormat="false" ht="15" hidden="false" customHeight="false" outlineLevel="0" collapsed="false">
      <c r="A80" s="10" t="n">
        <v>29</v>
      </c>
      <c r="B80" s="5" t="s">
        <v>83</v>
      </c>
      <c r="C80" s="9" t="n">
        <v>500</v>
      </c>
      <c r="D80" s="9" t="n">
        <v>1000</v>
      </c>
    </row>
    <row r="81" customFormat="false" ht="15" hidden="false" customHeight="false" outlineLevel="0" collapsed="false">
      <c r="A81" s="10" t="n">
        <v>30</v>
      </c>
      <c r="B81" s="5" t="s">
        <v>84</v>
      </c>
      <c r="C81" s="9" t="n">
        <v>0</v>
      </c>
      <c r="D81" s="9" t="n">
        <v>0</v>
      </c>
    </row>
    <row r="82" customFormat="false" ht="15" hidden="false" customHeight="false" outlineLevel="0" collapsed="false">
      <c r="A82" s="10" t="n">
        <v>31</v>
      </c>
      <c r="B82" s="5" t="s">
        <v>85</v>
      </c>
      <c r="C82" s="9" t="n">
        <v>3000</v>
      </c>
      <c r="D82" s="9" t="n">
        <v>3500</v>
      </c>
    </row>
    <row r="83" customFormat="false" ht="15" hidden="false" customHeight="false" outlineLevel="0" collapsed="false">
      <c r="A83" s="10" t="n">
        <v>33</v>
      </c>
      <c r="B83" s="5" t="s">
        <v>86</v>
      </c>
      <c r="C83" s="9" t="n">
        <v>700</v>
      </c>
      <c r="D83" s="9" t="n">
        <v>700</v>
      </c>
    </row>
    <row r="84" customFormat="false" ht="15" hidden="false" customHeight="false" outlineLevel="0" collapsed="false">
      <c r="A84" s="10" t="n">
        <v>34</v>
      </c>
      <c r="B84" s="5" t="s">
        <v>87</v>
      </c>
      <c r="C84" s="9" t="n">
        <v>500</v>
      </c>
      <c r="D84" s="9" t="n">
        <v>500</v>
      </c>
    </row>
    <row r="85" customFormat="false" ht="15" hidden="false" customHeight="false" outlineLevel="0" collapsed="false">
      <c r="A85" s="10" t="n">
        <v>35</v>
      </c>
      <c r="B85" s="5" t="s">
        <v>88</v>
      </c>
      <c r="C85" s="9" t="n">
        <v>4000</v>
      </c>
      <c r="D85" s="9" t="n">
        <v>3000</v>
      </c>
      <c r="E85" s="0" t="s">
        <v>89</v>
      </c>
    </row>
    <row r="86" customFormat="false" ht="15" hidden="false" customHeight="false" outlineLevel="0" collapsed="false">
      <c r="A86" s="10" t="n">
        <v>36</v>
      </c>
      <c r="B86" s="5" t="s">
        <v>90</v>
      </c>
      <c r="C86" s="9" t="n">
        <v>90</v>
      </c>
      <c r="D86" s="9" t="n">
        <v>90</v>
      </c>
    </row>
    <row r="87" customFormat="false" ht="15" hidden="false" customHeight="false" outlineLevel="0" collapsed="false">
      <c r="A87" s="10" t="n">
        <v>56</v>
      </c>
      <c r="B87" s="5" t="s">
        <v>91</v>
      </c>
      <c r="C87" s="9" t="n">
        <v>200</v>
      </c>
      <c r="D87" s="9" t="n">
        <v>0</v>
      </c>
    </row>
    <row r="88" customFormat="false" ht="15" hidden="false" customHeight="false" outlineLevel="0" collapsed="false">
      <c r="A88" s="10" t="n">
        <v>57</v>
      </c>
      <c r="B88" s="5" t="s">
        <v>92</v>
      </c>
      <c r="C88" s="9" t="n">
        <v>600</v>
      </c>
      <c r="D88" s="9" t="n">
        <v>600</v>
      </c>
    </row>
    <row r="89" customFormat="false" ht="15" hidden="false" customHeight="false" outlineLevel="0" collapsed="false">
      <c r="A89" s="10" t="n">
        <v>58</v>
      </c>
      <c r="B89" s="5" t="s">
        <v>93</v>
      </c>
      <c r="C89" s="9" t="n">
        <v>0</v>
      </c>
      <c r="D89" s="9" t="n">
        <v>0</v>
      </c>
    </row>
    <row r="90" customFormat="false" ht="15" hidden="false" customHeight="false" outlineLevel="0" collapsed="false">
      <c r="A90" s="10" t="n">
        <v>59</v>
      </c>
      <c r="B90" s="5" t="s">
        <v>94</v>
      </c>
      <c r="C90" s="9" t="n">
        <v>200</v>
      </c>
      <c r="D90" s="9" t="n">
        <v>0</v>
      </c>
    </row>
    <row r="91" customFormat="false" ht="15" hidden="false" customHeight="false" outlineLevel="0" collapsed="false">
      <c r="A91" s="10" t="n">
        <v>60</v>
      </c>
      <c r="B91" s="5" t="s">
        <v>95</v>
      </c>
      <c r="C91" s="9" t="n">
        <v>2000</v>
      </c>
      <c r="D91" s="9" t="n">
        <v>1800</v>
      </c>
    </row>
    <row r="92" customFormat="false" ht="15" hidden="false" customHeight="false" outlineLevel="0" collapsed="false">
      <c r="A92" s="10" t="n">
        <v>68</v>
      </c>
      <c r="B92" s="5" t="s">
        <v>96</v>
      </c>
      <c r="C92" s="9" t="n">
        <v>0</v>
      </c>
      <c r="D92" s="9" t="n">
        <v>0</v>
      </c>
    </row>
    <row r="93" customFormat="false" ht="15" hidden="false" customHeight="false" outlineLevel="0" collapsed="false">
      <c r="A93" s="10" t="n">
        <v>94</v>
      </c>
      <c r="B93" s="5" t="s">
        <v>97</v>
      </c>
      <c r="C93" s="9" t="n">
        <v>100</v>
      </c>
      <c r="D93" s="9" t="n">
        <v>600</v>
      </c>
    </row>
    <row r="94" customFormat="false" ht="15" hidden="false" customHeight="false" outlineLevel="0" collapsed="false">
      <c r="A94" s="10" t="n">
        <v>95</v>
      </c>
      <c r="B94" s="5" t="s">
        <v>98</v>
      </c>
      <c r="C94" s="9" t="n">
        <v>0</v>
      </c>
      <c r="D94" s="9" t="n">
        <v>2200</v>
      </c>
      <c r="E94" s="0" t="s">
        <v>99</v>
      </c>
    </row>
    <row r="95" customFormat="false" ht="15" hidden="false" customHeight="false" outlineLevel="0" collapsed="false">
      <c r="A95" s="10" t="n">
        <v>96</v>
      </c>
      <c r="B95" s="5" t="s">
        <v>100</v>
      </c>
      <c r="C95" s="9" t="n">
        <v>200</v>
      </c>
      <c r="D95" s="9" t="n">
        <v>200</v>
      </c>
    </row>
    <row r="96" customFormat="false" ht="15" hidden="false" customHeight="false" outlineLevel="0" collapsed="false">
      <c r="A96" s="10" t="n">
        <v>97</v>
      </c>
      <c r="B96" s="5" t="s">
        <v>101</v>
      </c>
      <c r="C96" s="9" t="n">
        <v>500</v>
      </c>
      <c r="D96" s="9" t="n">
        <v>550</v>
      </c>
    </row>
    <row r="97" customFormat="false" ht="15" hidden="false" customHeight="false" outlineLevel="0" collapsed="false">
      <c r="A97" s="10" t="n">
        <v>109</v>
      </c>
      <c r="B97" s="5" t="s">
        <v>102</v>
      </c>
      <c r="C97" s="9" t="n">
        <v>150</v>
      </c>
      <c r="D97" s="9" t="n">
        <v>150</v>
      </c>
    </row>
    <row r="98" customFormat="false" ht="15" hidden="false" customHeight="false" outlineLevel="0" collapsed="false">
      <c r="A98" s="10"/>
      <c r="B98" s="5"/>
      <c r="C98" s="9"/>
      <c r="D98" s="9"/>
    </row>
    <row r="99" customFormat="false" ht="15" hidden="false" customHeight="false" outlineLevel="0" collapsed="false">
      <c r="A99" s="14"/>
      <c r="B99" s="7" t="s">
        <v>103</v>
      </c>
      <c r="C99" s="11" t="n">
        <f aca="false">SUM(C60:C98)</f>
        <v>61590</v>
      </c>
      <c r="D99" s="11" t="n">
        <f aca="false">SUM(D60:D98)</f>
        <v>67640</v>
      </c>
    </row>
    <row r="100" customFormat="false" ht="15" hidden="false" customHeight="false" outlineLevel="0" collapsed="false">
      <c r="A100" s="10"/>
      <c r="B100" s="5"/>
      <c r="C100" s="9"/>
      <c r="D100" s="9"/>
    </row>
    <row r="101" customFormat="false" ht="15" hidden="false" customHeight="false" outlineLevel="0" collapsed="false">
      <c r="A101" s="4"/>
      <c r="B101" s="7" t="s">
        <v>104</v>
      </c>
      <c r="C101" s="9"/>
      <c r="D101" s="9"/>
    </row>
    <row r="102" customFormat="false" ht="15" hidden="false" customHeight="false" outlineLevel="0" collapsed="false">
      <c r="A102" s="4" t="n">
        <v>32</v>
      </c>
      <c r="B102" s="5" t="s">
        <v>105</v>
      </c>
      <c r="C102" s="9" t="n">
        <v>18568</v>
      </c>
      <c r="D102" s="9" t="n">
        <v>18568</v>
      </c>
    </row>
    <row r="103" customFormat="false" ht="15" hidden="false" customHeight="false" outlineLevel="0" collapsed="false">
      <c r="A103" s="10"/>
      <c r="B103" s="5"/>
      <c r="C103" s="9"/>
      <c r="D103" s="9"/>
    </row>
    <row r="104" customFormat="false" ht="15" hidden="false" customHeight="false" outlineLevel="0" collapsed="false">
      <c r="A104" s="14"/>
      <c r="B104" s="7" t="s">
        <v>106</v>
      </c>
      <c r="C104" s="15" t="n">
        <f aca="false">SUM(C102:C103)</f>
        <v>18568</v>
      </c>
      <c r="D104" s="15" t="n">
        <f aca="false">SUM(D102:D103)</f>
        <v>18568</v>
      </c>
    </row>
    <row r="105" customFormat="false" ht="15" hidden="false" customHeight="false" outlineLevel="0" collapsed="false">
      <c r="A105" s="10"/>
      <c r="B105" s="5"/>
      <c r="C105" s="9"/>
      <c r="D105" s="9"/>
    </row>
    <row r="106" s="16" customFormat="true" ht="15" hidden="false" customHeight="false" outlineLevel="0" collapsed="false">
      <c r="A106" s="14"/>
      <c r="B106" s="7" t="s">
        <v>107</v>
      </c>
      <c r="C106" s="15" t="n">
        <f aca="false">SUM(C104+C99+C57+C39+C27+C17)</f>
        <v>130478</v>
      </c>
      <c r="D106" s="15" t="n">
        <f aca="false">SUM(D104+D99+D57+D39+D27+D17)</f>
        <v>147878</v>
      </c>
    </row>
    <row r="107" customFormat="false" ht="15" hidden="false" customHeight="false" outlineLevel="0" collapsed="false">
      <c r="A107" s="17"/>
      <c r="B107" s="18"/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53.71"/>
    <col collapsed="false" customWidth="true" hidden="false" outlineLevel="0" max="2" min="2" style="19" width="17.29"/>
    <col collapsed="false" customWidth="true" hidden="false" outlineLevel="0" max="3" min="3" style="0" width="18.14"/>
  </cols>
  <sheetData>
    <row r="1" customFormat="false" ht="15" hidden="false" customHeight="false" outlineLevel="0" collapsed="false">
      <c r="A1" s="20" t="s">
        <v>108</v>
      </c>
      <c r="B1" s="21"/>
      <c r="C1" s="3"/>
    </row>
    <row r="2" customFormat="false" ht="15" hidden="false" customHeight="false" outlineLevel="0" collapsed="false">
      <c r="A2" s="20"/>
      <c r="B2" s="21"/>
      <c r="C2" s="3"/>
    </row>
    <row r="3" customFormat="false" ht="15" hidden="false" customHeight="false" outlineLevel="0" collapsed="false">
      <c r="A3" s="20" t="s">
        <v>109</v>
      </c>
      <c r="B3" s="22" t="s">
        <v>3</v>
      </c>
      <c r="C3" s="8" t="s">
        <v>110</v>
      </c>
    </row>
    <row r="4" customFormat="false" ht="15" hidden="false" customHeight="false" outlineLevel="0" collapsed="false">
      <c r="A4" s="3" t="s">
        <v>111</v>
      </c>
      <c r="B4" s="23" t="n">
        <v>88002</v>
      </c>
      <c r="C4" s="23" t="n">
        <v>98700</v>
      </c>
    </row>
    <row r="5" customFormat="false" ht="15" hidden="false" customHeight="false" outlineLevel="0" collapsed="false">
      <c r="A5" s="3" t="s">
        <v>112</v>
      </c>
      <c r="B5" s="23" t="n">
        <v>0</v>
      </c>
      <c r="C5" s="23" t="n">
        <v>2500</v>
      </c>
      <c r="D5" s="0" t="s">
        <v>113</v>
      </c>
    </row>
    <row r="6" customFormat="false" ht="15" hidden="false" customHeight="false" outlineLevel="0" collapsed="false">
      <c r="A6" s="3" t="s">
        <v>114</v>
      </c>
      <c r="B6" s="23" t="n">
        <v>8500</v>
      </c>
      <c r="C6" s="23" t="n">
        <v>8500</v>
      </c>
    </row>
    <row r="7" customFormat="false" ht="15" hidden="false" customHeight="false" outlineLevel="0" collapsed="false">
      <c r="A7" s="3" t="s">
        <v>115</v>
      </c>
      <c r="B7" s="23" t="n">
        <v>6500</v>
      </c>
      <c r="C7" s="23" t="n">
        <v>6500</v>
      </c>
    </row>
    <row r="8" customFormat="false" ht="15" hidden="false" customHeight="false" outlineLevel="0" collapsed="false">
      <c r="A8" s="3" t="s">
        <v>116</v>
      </c>
      <c r="B8" s="23" t="n">
        <v>8800</v>
      </c>
      <c r="C8" s="23" t="n">
        <v>8800</v>
      </c>
    </row>
    <row r="9" customFormat="false" ht="15" hidden="false" customHeight="false" outlineLevel="0" collapsed="false">
      <c r="A9" s="3" t="s">
        <v>117</v>
      </c>
      <c r="B9" s="23" t="n">
        <v>2000</v>
      </c>
      <c r="C9" s="23" t="n">
        <v>6000</v>
      </c>
      <c r="D9" s="0" t="s">
        <v>118</v>
      </c>
    </row>
    <row r="10" customFormat="false" ht="15" hidden="false" customHeight="false" outlineLevel="0" collapsed="false">
      <c r="A10" s="3" t="s">
        <v>119</v>
      </c>
      <c r="B10" s="23" t="n">
        <v>300</v>
      </c>
      <c r="C10" s="23" t="n">
        <v>300</v>
      </c>
    </row>
    <row r="11" customFormat="false" ht="15" hidden="false" customHeight="false" outlineLevel="0" collapsed="false">
      <c r="A11" s="3" t="s">
        <v>120</v>
      </c>
      <c r="B11" s="23" t="n">
        <v>0</v>
      </c>
      <c r="C11" s="23" t="n">
        <v>750</v>
      </c>
      <c r="D11" s="0" t="s">
        <v>121</v>
      </c>
    </row>
    <row r="12" customFormat="false" ht="15" hidden="false" customHeight="false" outlineLevel="0" collapsed="false">
      <c r="A12" s="3" t="s">
        <v>122</v>
      </c>
      <c r="B12" s="23" t="n">
        <v>0</v>
      </c>
      <c r="C12" s="23" t="n">
        <v>2072.6</v>
      </c>
    </row>
    <row r="13" customFormat="false" ht="15" hidden="false" customHeight="false" outlineLevel="0" collapsed="false">
      <c r="A13" s="3" t="s">
        <v>123</v>
      </c>
      <c r="B13" s="23" t="n">
        <v>0</v>
      </c>
      <c r="C13" s="23" t="n">
        <v>1211.33</v>
      </c>
    </row>
    <row r="14" customFormat="false" ht="15" hidden="false" customHeight="false" outlineLevel="0" collapsed="false">
      <c r="A14" s="3" t="s">
        <v>124</v>
      </c>
      <c r="B14" s="23" t="n">
        <v>16568</v>
      </c>
      <c r="C14" s="23" t="n">
        <v>12568</v>
      </c>
      <c r="D14" s="0" t="s">
        <v>125</v>
      </c>
    </row>
    <row r="15" customFormat="false" ht="15" hidden="false" customHeight="false" outlineLevel="0" collapsed="false">
      <c r="A15" s="20" t="s">
        <v>126</v>
      </c>
      <c r="B15" s="24" t="n">
        <f aca="false">SUM(B4:B14)</f>
        <v>130670</v>
      </c>
      <c r="C15" s="24" t="n">
        <f aca="false">SUM(C4:C14)</f>
        <v>147901.93</v>
      </c>
    </row>
    <row r="16" customFormat="false" ht="15" hidden="false" customHeight="false" outlineLevel="0" collapsed="false">
      <c r="A16" s="3"/>
      <c r="B16" s="23"/>
      <c r="C16" s="23"/>
    </row>
    <row r="17" customFormat="false" ht="15" hidden="false" customHeight="false" outlineLevel="0" collapsed="false">
      <c r="A17" s="3"/>
      <c r="B17" s="23"/>
      <c r="C17" s="23"/>
    </row>
    <row r="18" customFormat="false" ht="15" hidden="false" customHeight="false" outlineLevel="0" collapsed="false">
      <c r="A18" s="3"/>
      <c r="B18" s="23"/>
      <c r="C18" s="23"/>
    </row>
    <row r="19" customFormat="false" ht="15" hidden="false" customHeight="false" outlineLevel="0" collapsed="false">
      <c r="A19" s="20" t="s">
        <v>127</v>
      </c>
      <c r="B19" s="23"/>
      <c r="C19" s="23"/>
    </row>
    <row r="20" customFormat="false" ht="15" hidden="false" customHeight="false" outlineLevel="0" collapsed="false">
      <c r="A20" s="3"/>
      <c r="B20" s="23"/>
      <c r="C20" s="23"/>
    </row>
    <row r="21" customFormat="false" ht="15" hidden="false" customHeight="false" outlineLevel="0" collapsed="false">
      <c r="A21" s="3" t="s">
        <v>128</v>
      </c>
      <c r="B21" s="23" t="n">
        <f aca="false">SUM(B15:B15)</f>
        <v>130670</v>
      </c>
      <c r="C21" s="23" t="n">
        <f aca="false">SUM(C15:C15)</f>
        <v>147901.93</v>
      </c>
    </row>
    <row r="22" customFormat="false" ht="15" hidden="false" customHeight="false" outlineLevel="0" collapsed="false">
      <c r="A22" s="3" t="s">
        <v>129</v>
      </c>
      <c r="B22" s="23" t="n">
        <f aca="false">SUM(Sheet1!C106)</f>
        <v>130478</v>
      </c>
      <c r="C22" s="23" t="n">
        <f aca="false">SUM(Sheet1!D106)</f>
        <v>147878</v>
      </c>
    </row>
    <row r="23" customFormat="false" ht="15" hidden="false" customHeight="false" outlineLevel="0" collapsed="false">
      <c r="A23" s="3" t="s">
        <v>130</v>
      </c>
      <c r="B23" s="24" t="n">
        <f aca="false">SUM(B21-B22)</f>
        <v>192</v>
      </c>
      <c r="C23" s="24" t="n">
        <f aca="false">SUM(C21-C22)</f>
        <v>23.929999999993</v>
      </c>
    </row>
    <row r="24" customFormat="false" ht="15" hidden="false" customHeight="false" outlineLevel="0" collapsed="false">
      <c r="A24" s="3"/>
      <c r="B24" s="21"/>
      <c r="C24" s="3"/>
    </row>
    <row r="25" customFormat="false" ht="15" hidden="false" customHeight="false" outlineLevel="0" collapsed="false">
      <c r="A25" s="3"/>
      <c r="B25" s="21"/>
      <c r="C25" s="3"/>
    </row>
    <row r="26" customFormat="false" ht="15" hidden="false" customHeight="false" outlineLevel="0" collapsed="false">
      <c r="A26" s="3"/>
      <c r="B26" s="21"/>
      <c r="C26" s="3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2021-12-23T12:24:05Z</dcterms:created>
  <dc:creator>SandgatePC</dc:creator>
  <dc:description/>
  <dc:language>en-GB</dc:language>
  <cp:lastModifiedBy/>
  <cp:lastPrinted>2023-01-10T11:27:37Z</cp:lastPrinted>
  <dcterms:modified xsi:type="dcterms:W3CDTF">2023-01-10T12:03:05Z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